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1" r:id="rId1"/>
  </sheets>
  <definedNames>
    <definedName name="_xlnm._FilterDatabase" localSheetId="0" hidden="1">成绩表!$A$1:$K$22</definedName>
  </definedNames>
  <calcPr calcId="144525"/>
</workbook>
</file>

<file path=xl/sharedStrings.xml><?xml version="1.0" encoding="utf-8"?>
<sst xmlns="http://schemas.openxmlformats.org/spreadsheetml/2006/main" count="112" uniqueCount="90">
  <si>
    <t>安庆皖江高科技投资发展有限公司2023年第一批招聘工作人员总成绩表</t>
  </si>
  <si>
    <t>序号</t>
  </si>
  <si>
    <t>职位名称</t>
  </si>
  <si>
    <t>职位代码</t>
  </si>
  <si>
    <t>姓名</t>
  </si>
  <si>
    <t>身份证号</t>
  </si>
  <si>
    <t>准考证号</t>
  </si>
  <si>
    <t>笔试成绩</t>
  </si>
  <si>
    <t>面试成绩</t>
  </si>
  <si>
    <t>实操成绩</t>
  </si>
  <si>
    <t>综合成绩</t>
  </si>
  <si>
    <t>备注</t>
  </si>
  <si>
    <t>投资岗</t>
  </si>
  <si>
    <t>GK001</t>
  </si>
  <si>
    <t>王*</t>
  </si>
  <si>
    <t>340802********0417</t>
  </si>
  <si>
    <t>052001GK001002</t>
  </si>
  <si>
    <t>/</t>
  </si>
  <si>
    <t>融资岗</t>
  </si>
  <si>
    <t>GK002</t>
  </si>
  <si>
    <t>杨*</t>
  </si>
  <si>
    <t>340811********5833</t>
  </si>
  <si>
    <t>052001GK002005</t>
  </si>
  <si>
    <t>徐*</t>
  </si>
  <si>
    <t>340824********3013</t>
  </si>
  <si>
    <t>052001GK002007</t>
  </si>
  <si>
    <t>工程主管</t>
  </si>
  <si>
    <t>JS001</t>
  </si>
  <si>
    <t>闵*</t>
  </si>
  <si>
    <t>341222********8515</t>
  </si>
  <si>
    <t>052002JS001005</t>
  </si>
  <si>
    <t>杨*武</t>
  </si>
  <si>
    <t>340811********4213</t>
  </si>
  <si>
    <t>052002JS001018</t>
  </si>
  <si>
    <t>章*涛</t>
  </si>
  <si>
    <t>340823********2118</t>
  </si>
  <si>
    <t>052002JS001016</t>
  </si>
  <si>
    <t>340811********5814</t>
  </si>
  <si>
    <t>052002JS001001</t>
  </si>
  <si>
    <t>程*</t>
  </si>
  <si>
    <t>340102********2035</t>
  </si>
  <si>
    <t>052002JS001009</t>
  </si>
  <si>
    <t>340802********0416</t>
  </si>
  <si>
    <t>052002JS001006</t>
  </si>
  <si>
    <t>实操自愿放弃</t>
  </si>
  <si>
    <t>JS002</t>
  </si>
  <si>
    <t>汪*盼</t>
  </si>
  <si>
    <t>340825********3736</t>
  </si>
  <si>
    <t>052002JS002020</t>
  </si>
  <si>
    <t>任*隆</t>
  </si>
  <si>
    <t>340827********2312</t>
  </si>
  <si>
    <t>052002JS002022</t>
  </si>
  <si>
    <t>吴*程</t>
  </si>
  <si>
    <t>340823********2935</t>
  </si>
  <si>
    <t>052002JS002021</t>
  </si>
  <si>
    <t>质量主管</t>
  </si>
  <si>
    <t>JS003</t>
  </si>
  <si>
    <t>谢*雯</t>
  </si>
  <si>
    <t>340822********0228</t>
  </si>
  <si>
    <t>052001JS003008</t>
  </si>
  <si>
    <r>
      <rPr>
        <sz val="11"/>
        <rFont val="宋体"/>
        <charset val="134"/>
      </rPr>
      <t>江</t>
    </r>
    <r>
      <rPr>
        <sz val="11"/>
        <rFont val="Arial"/>
        <charset val="134"/>
      </rPr>
      <t>*</t>
    </r>
    <r>
      <rPr>
        <sz val="11"/>
        <rFont val="宋体"/>
        <charset val="134"/>
      </rPr>
      <t>源</t>
    </r>
  </si>
  <si>
    <t>340823********211x</t>
  </si>
  <si>
    <t>052001JS003009</t>
  </si>
  <si>
    <t>面试自愿放弃</t>
  </si>
  <si>
    <t>JS004</t>
  </si>
  <si>
    <t>李*林</t>
  </si>
  <si>
    <t>340824********0830</t>
  </si>
  <si>
    <t>052002JS004023</t>
  </si>
  <si>
    <t>安环主管</t>
  </si>
  <si>
    <t>JS005</t>
  </si>
  <si>
    <t>杨*帅</t>
  </si>
  <si>
    <t>342201********6235</t>
  </si>
  <si>
    <t>052001JS005014</t>
  </si>
  <si>
    <t>市场拓展专员</t>
  </si>
  <si>
    <t>JS006</t>
  </si>
  <si>
    <t>张*梅</t>
  </si>
  <si>
    <t>340803********2784</t>
  </si>
  <si>
    <t>052001JS006015</t>
  </si>
  <si>
    <r>
      <rPr>
        <sz val="11"/>
        <rFont val="宋体"/>
        <charset val="134"/>
      </rPr>
      <t>面试成绩低于</t>
    </r>
    <r>
      <rPr>
        <sz val="11"/>
        <rFont val="Arial"/>
        <charset val="134"/>
      </rPr>
      <t>70</t>
    </r>
    <r>
      <rPr>
        <sz val="11"/>
        <rFont val="宋体"/>
        <charset val="134"/>
      </rPr>
      <t>分，无法进入下一环节</t>
    </r>
  </si>
  <si>
    <t>造价主管</t>
  </si>
  <si>
    <t>JS007</t>
  </si>
  <si>
    <t>姚*冬</t>
  </si>
  <si>
    <t>340802********0020</t>
  </si>
  <si>
    <t>052001JS007024</t>
  </si>
  <si>
    <t>张*</t>
  </si>
  <si>
    <t>340811********4753</t>
  </si>
  <si>
    <t>052001JS007016</t>
  </si>
  <si>
    <t>杨*婷</t>
  </si>
  <si>
    <t>340822********4829</t>
  </si>
  <si>
    <t>052001JS007021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</si>
</sst>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2" workbookViewId="0">
      <selection activeCell="D28" sqref="D28"/>
    </sheetView>
  </sheetViews>
  <sheetFormatPr defaultColWidth="9" defaultRowHeight="13.5"/>
  <cols>
    <col min="1" max="1" width="8.875" style="1" customWidth="1"/>
    <col min="2" max="2" width="12.25" style="1" customWidth="1"/>
    <col min="3" max="3" width="12.375" style="1" customWidth="1"/>
    <col min="4" max="4" width="12.5" style="1" customWidth="1"/>
    <col min="5" max="5" width="24.625" style="1" customWidth="1"/>
    <col min="6" max="6" width="19.5" style="1" customWidth="1"/>
    <col min="7" max="7" width="13.625" style="1" customWidth="1"/>
    <col min="8" max="10" width="11.625" style="1" customWidth="1"/>
    <col min="11" max="11" width="24.875" style="1" customWidth="1"/>
    <col min="12" max="16384" width="9" style="1"/>
  </cols>
  <sheetData>
    <row r="1" s="1" customFormat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0" customHeight="1" spans="1:11">
      <c r="A3" s="4">
        <v>1</v>
      </c>
      <c r="B3" s="5" t="s">
        <v>12</v>
      </c>
      <c r="C3" s="6" t="s">
        <v>13</v>
      </c>
      <c r="D3" s="4" t="s">
        <v>14</v>
      </c>
      <c r="E3" s="6" t="s">
        <v>15</v>
      </c>
      <c r="F3" s="6" t="s">
        <v>16</v>
      </c>
      <c r="G3" s="6">
        <v>69.4</v>
      </c>
      <c r="H3" s="6">
        <v>72.4</v>
      </c>
      <c r="I3" s="6" t="s">
        <v>17</v>
      </c>
      <c r="J3" s="6">
        <f>G3*0.4+H3*0.6</f>
        <v>71.2</v>
      </c>
      <c r="K3" s="6"/>
    </row>
    <row r="4" s="1" customFormat="1" ht="30" customHeight="1" spans="1:11">
      <c r="A4" s="4">
        <v>2</v>
      </c>
      <c r="B4" s="5" t="s">
        <v>18</v>
      </c>
      <c r="C4" s="6" t="s">
        <v>19</v>
      </c>
      <c r="D4" s="4" t="s">
        <v>20</v>
      </c>
      <c r="E4" s="6" t="s">
        <v>21</v>
      </c>
      <c r="F4" s="6" t="s">
        <v>22</v>
      </c>
      <c r="G4" s="6">
        <v>60.8</v>
      </c>
      <c r="H4" s="6">
        <v>75</v>
      </c>
      <c r="I4" s="6" t="s">
        <v>17</v>
      </c>
      <c r="J4" s="6">
        <f>G4*0.4+H4*0.6</f>
        <v>69.32</v>
      </c>
      <c r="K4" s="6"/>
    </row>
    <row r="5" s="1" customFormat="1" ht="30" customHeight="1" spans="1:11">
      <c r="A5" s="4">
        <v>3</v>
      </c>
      <c r="B5" s="7"/>
      <c r="C5" s="6" t="s">
        <v>19</v>
      </c>
      <c r="D5" s="4" t="s">
        <v>23</v>
      </c>
      <c r="E5" s="6" t="s">
        <v>24</v>
      </c>
      <c r="F5" s="6" t="s">
        <v>25</v>
      </c>
      <c r="G5" s="6">
        <v>66.2</v>
      </c>
      <c r="H5" s="6">
        <v>69</v>
      </c>
      <c r="I5" s="6" t="s">
        <v>17</v>
      </c>
      <c r="J5" s="6">
        <f>G5*0.4+H5*0.6</f>
        <v>67.88</v>
      </c>
      <c r="K5" s="6"/>
    </row>
    <row r="6" s="1" customFormat="1" ht="30" customHeight="1" spans="1:11">
      <c r="A6" s="4">
        <v>4</v>
      </c>
      <c r="B6" s="5" t="s">
        <v>26</v>
      </c>
      <c r="C6" s="8" t="s">
        <v>27</v>
      </c>
      <c r="D6" s="9" t="s">
        <v>28</v>
      </c>
      <c r="E6" s="6" t="s">
        <v>29</v>
      </c>
      <c r="F6" s="8" t="s">
        <v>30</v>
      </c>
      <c r="G6" s="8">
        <v>77.2</v>
      </c>
      <c r="H6" s="8">
        <v>77.8</v>
      </c>
      <c r="I6" s="8">
        <v>82.6</v>
      </c>
      <c r="J6" s="8">
        <f t="shared" ref="J6:J15" si="0">G6*0.3+H6*0.3+I6*0.4</f>
        <v>79.54</v>
      </c>
      <c r="K6" s="4"/>
    </row>
    <row r="7" s="1" customFormat="1" ht="30" customHeight="1" spans="1:11">
      <c r="A7" s="4">
        <v>5</v>
      </c>
      <c r="B7" s="7"/>
      <c r="C7" s="8" t="s">
        <v>27</v>
      </c>
      <c r="D7" s="9" t="s">
        <v>31</v>
      </c>
      <c r="E7" s="6" t="s">
        <v>32</v>
      </c>
      <c r="F7" s="8" t="s">
        <v>33</v>
      </c>
      <c r="G7" s="8">
        <v>79.6</v>
      </c>
      <c r="H7" s="8">
        <v>80.8</v>
      </c>
      <c r="I7" s="8">
        <v>77.8</v>
      </c>
      <c r="J7" s="8">
        <f t="shared" si="0"/>
        <v>79.24</v>
      </c>
      <c r="K7" s="4"/>
    </row>
    <row r="8" s="1" customFormat="1" ht="30" customHeight="1" spans="1:11">
      <c r="A8" s="4">
        <v>6</v>
      </c>
      <c r="B8" s="7"/>
      <c r="C8" s="8" t="s">
        <v>27</v>
      </c>
      <c r="D8" s="9" t="s">
        <v>34</v>
      </c>
      <c r="E8" s="6" t="s">
        <v>35</v>
      </c>
      <c r="F8" s="8" t="s">
        <v>36</v>
      </c>
      <c r="G8" s="8">
        <v>75.2</v>
      </c>
      <c r="H8" s="8">
        <v>73.9</v>
      </c>
      <c r="I8" s="8">
        <v>81.2</v>
      </c>
      <c r="J8" s="8">
        <f t="shared" si="0"/>
        <v>77.21</v>
      </c>
      <c r="K8" s="4"/>
    </row>
    <row r="9" s="1" customFormat="1" ht="30" customHeight="1" spans="1:11">
      <c r="A9" s="4">
        <v>7</v>
      </c>
      <c r="B9" s="7"/>
      <c r="C9" s="8" t="s">
        <v>27</v>
      </c>
      <c r="D9" s="9" t="s">
        <v>14</v>
      </c>
      <c r="E9" s="6" t="s">
        <v>37</v>
      </c>
      <c r="F9" s="8" t="s">
        <v>38</v>
      </c>
      <c r="G9" s="8">
        <v>71.6</v>
      </c>
      <c r="H9" s="8">
        <v>77.6</v>
      </c>
      <c r="I9" s="8">
        <v>75.4</v>
      </c>
      <c r="J9" s="8">
        <f t="shared" si="0"/>
        <v>74.92</v>
      </c>
      <c r="K9" s="4"/>
    </row>
    <row r="10" s="1" customFormat="1" ht="30" customHeight="1" spans="1:11">
      <c r="A10" s="4">
        <v>8</v>
      </c>
      <c r="B10" s="7"/>
      <c r="C10" s="8" t="s">
        <v>27</v>
      </c>
      <c r="D10" s="9" t="s">
        <v>39</v>
      </c>
      <c r="E10" s="6" t="s">
        <v>40</v>
      </c>
      <c r="F10" s="8" t="s">
        <v>41</v>
      </c>
      <c r="G10" s="8">
        <v>71.8</v>
      </c>
      <c r="H10" s="8">
        <v>77.2</v>
      </c>
      <c r="I10" s="8">
        <v>71.4</v>
      </c>
      <c r="J10" s="8">
        <f t="shared" si="0"/>
        <v>73.26</v>
      </c>
      <c r="K10" s="4"/>
    </row>
    <row r="11" s="1" customFormat="1" ht="30" customHeight="1" spans="1:11">
      <c r="A11" s="4">
        <v>9</v>
      </c>
      <c r="B11" s="7"/>
      <c r="C11" s="8" t="s">
        <v>27</v>
      </c>
      <c r="D11" s="9" t="s">
        <v>14</v>
      </c>
      <c r="E11" s="6" t="s">
        <v>42</v>
      </c>
      <c r="F11" s="8" t="s">
        <v>43</v>
      </c>
      <c r="G11" s="8">
        <v>71.8</v>
      </c>
      <c r="H11" s="8">
        <v>74.4</v>
      </c>
      <c r="I11" s="8">
        <v>0</v>
      </c>
      <c r="J11" s="8">
        <f t="shared" si="0"/>
        <v>43.86</v>
      </c>
      <c r="K11" s="4" t="s">
        <v>44</v>
      </c>
    </row>
    <row r="12" s="1" customFormat="1" ht="30" customHeight="1" spans="1:11">
      <c r="A12" s="4">
        <v>10</v>
      </c>
      <c r="B12" s="5" t="s">
        <v>26</v>
      </c>
      <c r="C12" s="8" t="s">
        <v>45</v>
      </c>
      <c r="D12" s="9" t="s">
        <v>46</v>
      </c>
      <c r="E12" s="6" t="s">
        <v>47</v>
      </c>
      <c r="F12" s="8" t="s">
        <v>48</v>
      </c>
      <c r="G12" s="8">
        <v>71.8</v>
      </c>
      <c r="H12" s="8">
        <v>82</v>
      </c>
      <c r="I12" s="8">
        <v>81.4</v>
      </c>
      <c r="J12" s="8">
        <f t="shared" si="0"/>
        <v>78.7</v>
      </c>
      <c r="K12" s="4"/>
    </row>
    <row r="13" s="1" customFormat="1" ht="30" customHeight="1" spans="1:11">
      <c r="A13" s="4">
        <v>11</v>
      </c>
      <c r="B13" s="10"/>
      <c r="C13" s="8" t="s">
        <v>45</v>
      </c>
      <c r="D13" s="9" t="s">
        <v>49</v>
      </c>
      <c r="E13" s="6" t="s">
        <v>50</v>
      </c>
      <c r="F13" s="8" t="s">
        <v>51</v>
      </c>
      <c r="G13" s="8">
        <v>69.2</v>
      </c>
      <c r="H13" s="8">
        <v>74.2</v>
      </c>
      <c r="I13" s="8">
        <v>74.4</v>
      </c>
      <c r="J13" s="8">
        <f t="shared" si="0"/>
        <v>72.78</v>
      </c>
      <c r="K13" s="4"/>
    </row>
    <row r="14" s="1" customFormat="1" ht="30" customHeight="1" spans="1:11">
      <c r="A14" s="4">
        <v>12</v>
      </c>
      <c r="B14" s="7"/>
      <c r="C14" s="8" t="s">
        <v>45</v>
      </c>
      <c r="D14" s="9" t="s">
        <v>52</v>
      </c>
      <c r="E14" s="6" t="s">
        <v>53</v>
      </c>
      <c r="F14" s="8" t="s">
        <v>54</v>
      </c>
      <c r="G14" s="8">
        <v>68</v>
      </c>
      <c r="H14" s="8">
        <v>72.8</v>
      </c>
      <c r="I14" s="8">
        <v>72.4</v>
      </c>
      <c r="J14" s="8">
        <f t="shared" si="0"/>
        <v>71.2</v>
      </c>
      <c r="K14" s="4"/>
    </row>
    <row r="15" s="1" customFormat="1" ht="30" customHeight="1" spans="1:11">
      <c r="A15" s="4">
        <v>13</v>
      </c>
      <c r="B15" s="5" t="s">
        <v>55</v>
      </c>
      <c r="C15" s="8" t="s">
        <v>56</v>
      </c>
      <c r="D15" s="9" t="s">
        <v>57</v>
      </c>
      <c r="E15" s="6" t="s">
        <v>58</v>
      </c>
      <c r="F15" s="8" t="s">
        <v>59</v>
      </c>
      <c r="G15" s="8">
        <v>63</v>
      </c>
      <c r="H15" s="8">
        <v>78.8</v>
      </c>
      <c r="I15" s="8">
        <v>75.2</v>
      </c>
      <c r="J15" s="8">
        <f t="shared" si="0"/>
        <v>72.62</v>
      </c>
      <c r="K15" s="4"/>
    </row>
    <row r="16" s="1" customFormat="1" ht="30" customHeight="1" spans="1:11">
      <c r="A16" s="4">
        <v>14</v>
      </c>
      <c r="B16" s="7"/>
      <c r="C16" s="8" t="s">
        <v>56</v>
      </c>
      <c r="D16" s="9" t="s">
        <v>60</v>
      </c>
      <c r="E16" s="6" t="s">
        <v>61</v>
      </c>
      <c r="F16" s="6" t="s">
        <v>62</v>
      </c>
      <c r="G16" s="6">
        <v>66.4</v>
      </c>
      <c r="H16" s="6">
        <v>0</v>
      </c>
      <c r="I16" s="6">
        <v>0</v>
      </c>
      <c r="J16" s="6">
        <f>I16*0.4+H16*0.3+G16*0.3</f>
        <v>19.92</v>
      </c>
      <c r="K16" s="4" t="s">
        <v>63</v>
      </c>
    </row>
    <row r="17" s="1" customFormat="1" ht="30" customHeight="1" spans="1:11">
      <c r="A17" s="4">
        <v>15</v>
      </c>
      <c r="B17" s="5" t="s">
        <v>55</v>
      </c>
      <c r="C17" s="8" t="s">
        <v>64</v>
      </c>
      <c r="D17" s="9" t="s">
        <v>65</v>
      </c>
      <c r="E17" s="6" t="s">
        <v>66</v>
      </c>
      <c r="F17" s="8" t="s">
        <v>67</v>
      </c>
      <c r="G17" s="8">
        <v>68.6</v>
      </c>
      <c r="H17" s="8">
        <v>75.4</v>
      </c>
      <c r="I17" s="8">
        <v>0</v>
      </c>
      <c r="J17" s="8">
        <f>G17*0.3+H17*0.3+I17*0.4</f>
        <v>43.2</v>
      </c>
      <c r="K17" s="4" t="s">
        <v>44</v>
      </c>
    </row>
    <row r="18" s="1" customFormat="1" ht="30" customHeight="1" spans="1:11">
      <c r="A18" s="4">
        <v>16</v>
      </c>
      <c r="B18" s="4" t="s">
        <v>68</v>
      </c>
      <c r="C18" s="8" t="s">
        <v>69</v>
      </c>
      <c r="D18" s="9" t="s">
        <v>70</v>
      </c>
      <c r="E18" s="6" t="s">
        <v>71</v>
      </c>
      <c r="F18" s="8" t="s">
        <v>72</v>
      </c>
      <c r="G18" s="8">
        <v>71.4</v>
      </c>
      <c r="H18" s="8">
        <v>79.2</v>
      </c>
      <c r="I18" s="8">
        <v>82</v>
      </c>
      <c r="J18" s="8">
        <f>G18*0.3+H18*0.3+I18*0.4</f>
        <v>77.98</v>
      </c>
      <c r="K18" s="4"/>
    </row>
    <row r="19" s="1" customFormat="1" ht="30" customHeight="1" spans="1:11">
      <c r="A19" s="4">
        <v>17</v>
      </c>
      <c r="B19" s="4" t="s">
        <v>73</v>
      </c>
      <c r="C19" s="6" t="s">
        <v>74</v>
      </c>
      <c r="D19" s="4" t="s">
        <v>75</v>
      </c>
      <c r="E19" s="6" t="s">
        <v>76</v>
      </c>
      <c r="F19" s="6" t="s">
        <v>77</v>
      </c>
      <c r="G19" s="6">
        <v>70.8</v>
      </c>
      <c r="H19" s="6">
        <v>68.4</v>
      </c>
      <c r="I19" s="6" t="s">
        <v>17</v>
      </c>
      <c r="J19" s="6">
        <f>G19*0.4+H19*0.6</f>
        <v>69.36</v>
      </c>
      <c r="K19" s="11" t="s">
        <v>78</v>
      </c>
    </row>
    <row r="20" s="1" customFormat="1" ht="30" customHeight="1" spans="1:11">
      <c r="A20" s="4">
        <v>18</v>
      </c>
      <c r="B20" s="4" t="s">
        <v>79</v>
      </c>
      <c r="C20" s="6" t="s">
        <v>80</v>
      </c>
      <c r="D20" s="4" t="s">
        <v>81</v>
      </c>
      <c r="E20" s="6" t="s">
        <v>82</v>
      </c>
      <c r="F20" s="6" t="s">
        <v>83</v>
      </c>
      <c r="G20" s="6">
        <v>69.6</v>
      </c>
      <c r="H20" s="6">
        <v>80.6</v>
      </c>
      <c r="I20" s="6" t="s">
        <v>17</v>
      </c>
      <c r="J20" s="6">
        <f>G20*0.4+H20*0.6</f>
        <v>76.2</v>
      </c>
      <c r="K20" s="6"/>
    </row>
    <row r="21" s="1" customFormat="1" ht="30" customHeight="1" spans="1:11">
      <c r="A21" s="4">
        <v>19</v>
      </c>
      <c r="B21" s="4"/>
      <c r="C21" s="6" t="s">
        <v>80</v>
      </c>
      <c r="D21" s="4" t="s">
        <v>84</v>
      </c>
      <c r="E21" s="6" t="s">
        <v>85</v>
      </c>
      <c r="F21" s="6" t="s">
        <v>86</v>
      </c>
      <c r="G21" s="6">
        <v>68.8</v>
      </c>
      <c r="H21" s="6">
        <v>79.1</v>
      </c>
      <c r="I21" s="6" t="s">
        <v>17</v>
      </c>
      <c r="J21" s="6">
        <f>G21*0.4+H21*0.6</f>
        <v>74.98</v>
      </c>
      <c r="K21" s="6"/>
    </row>
    <row r="22" s="1" customFormat="1" ht="30" customHeight="1" spans="1:11">
      <c r="A22" s="4">
        <v>20</v>
      </c>
      <c r="B22" s="4"/>
      <c r="C22" s="6" t="s">
        <v>80</v>
      </c>
      <c r="D22" s="4" t="s">
        <v>87</v>
      </c>
      <c r="E22" s="6" t="s">
        <v>88</v>
      </c>
      <c r="F22" s="6" t="s">
        <v>89</v>
      </c>
      <c r="G22" s="6">
        <v>67.2</v>
      </c>
      <c r="H22" s="6">
        <v>73.4</v>
      </c>
      <c r="I22" s="6" t="s">
        <v>17</v>
      </c>
      <c r="J22" s="6">
        <f>G22*0.4+H22*0.6</f>
        <v>70.92</v>
      </c>
      <c r="K22" s="6"/>
    </row>
  </sheetData>
  <sortState ref="D19:H21">
    <sortCondition ref="H19:H21" descending="1"/>
  </sortState>
  <mergeCells count="6">
    <mergeCell ref="A1:K1"/>
    <mergeCell ref="B4:B5"/>
    <mergeCell ref="B6:B11"/>
    <mergeCell ref="B12:B14"/>
    <mergeCell ref="B15:B16"/>
    <mergeCell ref="B20:B2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皖江高科</cp:lastModifiedBy>
  <dcterms:created xsi:type="dcterms:W3CDTF">2023-05-22T09:49:00Z</dcterms:created>
  <dcterms:modified xsi:type="dcterms:W3CDTF">2023-06-25T09:39:41Z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17C2984CBF8F4EC497338DBFB02D5F73_13</vt:lpwstr>
  </property>
  <property fmtid="{D5CDD505-2E9C-101B-9397-08002B2CF9AE}" pid="3" name="KSOProductBuildVer">
    <vt:lpwstr>2052-11.1.0.14309</vt:lpwstr>
  </property>
</Properties>
</file>